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17430" windowHeight="7155"/>
  </bookViews>
  <sheets>
    <sheet name="Hoja1" sheetId="1" r:id="rId1"/>
  </sheets>
  <definedNames>
    <definedName name="_xlnm.Print_Area" localSheetId="0">Hoja1!$A$1:$G$30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G5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G16" i="1"/>
  <c r="G26" i="1"/>
  <c r="F5" i="1"/>
  <c r="F16" i="1"/>
  <c r="F26" i="1"/>
  <c r="E5" i="1"/>
  <c r="E16" i="1"/>
  <c r="E26" i="1"/>
  <c r="D5" i="1"/>
  <c r="D16" i="1"/>
  <c r="D26" i="1"/>
  <c r="C5" i="1"/>
  <c r="C16" i="1"/>
  <c r="C26" i="1"/>
  <c r="B5" i="1"/>
  <c r="B16" i="1"/>
  <c r="B26" i="1"/>
</calcChain>
</file>

<file path=xl/sharedStrings.xml><?xml version="1.0" encoding="utf-8"?>
<sst xmlns="http://schemas.openxmlformats.org/spreadsheetml/2006/main" count="29" uniqueCount="22">
  <si>
    <t>UNIVERSIDAD TECNOLOGICA DE SAN MIGUEL ALLENDE
Estado Analítico del Ejercicio del Presupuesto de Egresos Detallado - LDF
Clasificación Administrativa
al 30 de Septiembre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</si>
  <si>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</si>
  <si>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</si>
  <si>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</si>
  <si>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</si>
  <si>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</si>
  <si>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</si>
  <si>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</si>
  <si>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</si>
  <si>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</si>
  <si>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</si>
  <si>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</si>
  <si>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</si>
  <si>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</si>
  <si>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</si>
  <si>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</si>
  <si>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</si>
  <si>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G. Dependencia o Unidad Administrativa 7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</si>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</sst>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zoomScale="60" zoomScaleNormal="100" workbookViewId="0">
      <selection activeCell="D40" sqref="D40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ht="54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28218388</v>
      </c>
      <c r="C5" s="12">
        <f t="shared" ref="C5:G5" si="0">SUM(C6:C13)</f>
        <v>14939207.48</v>
      </c>
      <c r="D5" s="12">
        <f t="shared" si="0"/>
        <v>43157595.480000004</v>
      </c>
      <c r="E5" s="12">
        <f t="shared" si="0"/>
        <v>16279887.360000001</v>
      </c>
      <c r="F5" s="12">
        <f t="shared" si="0"/>
        <v>16204207.870000003</v>
      </c>
      <c r="G5" s="12">
        <f t="shared" si="0"/>
        <v>26877708.119999997</v>
      </c>
    </row>
    <row r="6" spans="1:7" x14ac:dyDescent="0.2">
      <c r="A6" s="13" t="s">
        <v>11</v>
      </c>
      <c r="B6" s="14">
        <v>3102009.99</v>
      </c>
      <c r="C6" s="14">
        <v>10761514.1</v>
      </c>
      <c r="D6" s="14">
        <f>B6+C6</f>
        <v>13863524.09</v>
      </c>
      <c r="E6" s="14">
        <v>1681162.4</v>
      </c>
      <c r="F6" s="14">
        <v>1679162.4</v>
      </c>
      <c r="G6" s="14">
        <f>D6-E6</f>
        <v>12182361.689999999</v>
      </c>
    </row>
    <row r="7" spans="1:7" x14ac:dyDescent="0.2">
      <c r="A7" s="13" t="s">
        <v>12</v>
      </c>
      <c r="B7" s="14">
        <v>14292397.35</v>
      </c>
      <c r="C7" s="14">
        <v>1128562.58</v>
      </c>
      <c r="D7" s="14">
        <f t="shared" ref="D7:D13" si="1">B7+C7</f>
        <v>15420959.93</v>
      </c>
      <c r="E7" s="14">
        <v>9423888.3100000005</v>
      </c>
      <c r="F7" s="14">
        <v>9418548.3100000005</v>
      </c>
      <c r="G7" s="14">
        <f t="shared" ref="G7:G13" si="2">D7-E7</f>
        <v>5997071.6199999992</v>
      </c>
    </row>
    <row r="8" spans="1:7" x14ac:dyDescent="0.2">
      <c r="A8" s="13" t="s">
        <v>13</v>
      </c>
      <c r="B8" s="14">
        <v>2607549.89</v>
      </c>
      <c r="C8" s="14">
        <v>414201.13</v>
      </c>
      <c r="D8" s="14">
        <f t="shared" si="1"/>
        <v>3021751.02</v>
      </c>
      <c r="E8" s="14">
        <v>964618.32</v>
      </c>
      <c r="F8" s="14">
        <v>964618.32</v>
      </c>
      <c r="G8" s="14">
        <f t="shared" si="2"/>
        <v>2057132.7000000002</v>
      </c>
    </row>
    <row r="9" spans="1:7" x14ac:dyDescent="0.2">
      <c r="A9" s="13" t="s">
        <v>14</v>
      </c>
      <c r="B9" s="14">
        <v>8216430.7699999996</v>
      </c>
      <c r="C9" s="14">
        <v>1191547.0900000001</v>
      </c>
      <c r="D9" s="14">
        <f t="shared" si="1"/>
        <v>9407977.8599999994</v>
      </c>
      <c r="E9" s="14">
        <v>3914860.59</v>
      </c>
      <c r="F9" s="14">
        <v>3863948.31</v>
      </c>
      <c r="G9" s="14">
        <f t="shared" si="2"/>
        <v>5493117.2699999996</v>
      </c>
    </row>
    <row r="10" spans="1:7" x14ac:dyDescent="0.2">
      <c r="A10" s="13" t="s">
        <v>15</v>
      </c>
      <c r="B10" s="14">
        <v>0</v>
      </c>
      <c r="C10" s="14">
        <v>911562.59</v>
      </c>
      <c r="D10" s="14">
        <f t="shared" si="1"/>
        <v>911562.59</v>
      </c>
      <c r="E10" s="14">
        <v>163537.76</v>
      </c>
      <c r="F10" s="14">
        <v>146110.54999999999</v>
      </c>
      <c r="G10" s="14">
        <f t="shared" si="2"/>
        <v>748024.83</v>
      </c>
    </row>
    <row r="11" spans="1:7" x14ac:dyDescent="0.2">
      <c r="A11" s="13" t="s">
        <v>16</v>
      </c>
      <c r="B11" s="14">
        <v>0</v>
      </c>
      <c r="C11" s="14">
        <v>531819.99</v>
      </c>
      <c r="D11" s="14">
        <f t="shared" si="1"/>
        <v>531819.99</v>
      </c>
      <c r="E11" s="14">
        <v>131819.98000000001</v>
      </c>
      <c r="F11" s="14">
        <v>131819.98000000001</v>
      </c>
      <c r="G11" s="14">
        <f t="shared" si="2"/>
        <v>400000.01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94610590.140000001</v>
      </c>
      <c r="D16" s="12">
        <f t="shared" si="3"/>
        <v>94610590.140000001</v>
      </c>
      <c r="E16" s="12">
        <f t="shared" si="3"/>
        <v>19104745.93</v>
      </c>
      <c r="F16" s="12">
        <f t="shared" si="3"/>
        <v>18946322.129999999</v>
      </c>
      <c r="G16" s="12">
        <f t="shared" si="3"/>
        <v>75505844.209999993</v>
      </c>
    </row>
    <row r="17" spans="1:7" x14ac:dyDescent="0.2">
      <c r="A17" s="13" t="s">
        <v>11</v>
      </c>
      <c r="B17" s="14">
        <v>0</v>
      </c>
      <c r="C17" s="14">
        <v>76836348.510000005</v>
      </c>
      <c r="D17" s="14">
        <f>B17+C17</f>
        <v>76836348.510000005</v>
      </c>
      <c r="E17" s="14">
        <v>11708262.5</v>
      </c>
      <c r="F17" s="14">
        <v>11708262.5</v>
      </c>
      <c r="G17" s="14">
        <f t="shared" ref="G17:G24" si="4">D17-E17</f>
        <v>65128086.010000005</v>
      </c>
    </row>
    <row r="18" spans="1:7" x14ac:dyDescent="0.2">
      <c r="A18" s="13" t="s">
        <v>12</v>
      </c>
      <c r="B18" s="14">
        <v>0</v>
      </c>
      <c r="C18" s="14">
        <v>7457305.1600000001</v>
      </c>
      <c r="D18" s="14">
        <f t="shared" ref="D18:D24" si="5">B18+C18</f>
        <v>7457305.1600000001</v>
      </c>
      <c r="E18" s="14">
        <v>4307108.78</v>
      </c>
      <c r="F18" s="14">
        <v>4307108.78</v>
      </c>
      <c r="G18" s="14">
        <f t="shared" si="4"/>
        <v>3150196.38</v>
      </c>
    </row>
    <row r="19" spans="1:7" x14ac:dyDescent="0.2">
      <c r="A19" s="13" t="s">
        <v>13</v>
      </c>
      <c r="B19" s="14">
        <v>0</v>
      </c>
      <c r="C19" s="14">
        <v>1034819.7</v>
      </c>
      <c r="D19" s="14">
        <f t="shared" si="5"/>
        <v>1034819.7</v>
      </c>
      <c r="E19" s="14">
        <v>359504.32</v>
      </c>
      <c r="F19" s="14">
        <v>359504.32</v>
      </c>
      <c r="G19" s="14">
        <f t="shared" si="4"/>
        <v>675315.37999999989</v>
      </c>
    </row>
    <row r="20" spans="1:7" x14ac:dyDescent="0.2">
      <c r="A20" s="13" t="s">
        <v>14</v>
      </c>
      <c r="B20" s="14">
        <v>0</v>
      </c>
      <c r="C20" s="14">
        <v>8718303.5999999996</v>
      </c>
      <c r="D20" s="14">
        <f t="shared" si="5"/>
        <v>8718303.5999999996</v>
      </c>
      <c r="E20" s="14">
        <v>2465070.87</v>
      </c>
      <c r="F20" s="14">
        <v>2306647.0699999998</v>
      </c>
      <c r="G20" s="14">
        <f t="shared" si="4"/>
        <v>6253232.7299999995</v>
      </c>
    </row>
    <row r="21" spans="1:7" x14ac:dyDescent="0.2">
      <c r="A21" s="13" t="s">
        <v>15</v>
      </c>
      <c r="B21" s="14">
        <v>0</v>
      </c>
      <c r="C21" s="14">
        <v>277889.78999999998</v>
      </c>
      <c r="D21" s="14">
        <f t="shared" si="5"/>
        <v>277889.78999999998</v>
      </c>
      <c r="E21" s="14">
        <v>117232.13</v>
      </c>
      <c r="F21" s="14">
        <v>117232.13</v>
      </c>
      <c r="G21" s="14">
        <f t="shared" si="4"/>
        <v>160657.65999999997</v>
      </c>
    </row>
    <row r="22" spans="1:7" x14ac:dyDescent="0.2">
      <c r="A22" s="13" t="s">
        <v>16</v>
      </c>
      <c r="B22" s="14">
        <v>0</v>
      </c>
      <c r="C22" s="14">
        <v>285923.38</v>
      </c>
      <c r="D22" s="14">
        <f t="shared" si="5"/>
        <v>285923.38</v>
      </c>
      <c r="E22" s="14">
        <v>147567.32999999999</v>
      </c>
      <c r="F22" s="14">
        <v>147567.32999999999</v>
      </c>
      <c r="G22" s="14">
        <f t="shared" si="4"/>
        <v>138356.05000000002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28218388</v>
      </c>
      <c r="C26" s="12">
        <f t="shared" ref="C26:G26" si="6">C5+C16</f>
        <v>109549797.62</v>
      </c>
      <c r="D26" s="12">
        <f t="shared" si="6"/>
        <v>137768185.62</v>
      </c>
      <c r="E26" s="12">
        <f t="shared" si="6"/>
        <v>35384633.289999999</v>
      </c>
      <c r="F26" s="12">
        <f t="shared" si="6"/>
        <v>35150530</v>
      </c>
      <c r="G26" s="12">
        <f t="shared" si="6"/>
        <v>102383552.32999998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9" t="s">
        <v>21</v>
      </c>
    </row>
  </sheetData>
  <mergeCells count="2">
    <mergeCell ref="A1:G1"/>
    <mergeCell ref="B2:F2"/>
  </mergeCells>
  <pageMargins left="0.7" right="0.7" top="0.75" bottom="0.75" header="0.3" footer="0.3"/>
  <pageSetup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2019-10-16T15:47:09Z</dcterms:created>
  <dcterms:modified xsi:type="dcterms:W3CDTF">2019-10-16T15:50:19Z</dcterms:modified>
</cp:coreProperties>
</file>